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hcped.sharepoint.com/Shared Documents/COVID Docs/"/>
    </mc:Choice>
  </mc:AlternateContent>
  <xr:revisionPtr revIDLastSave="0" documentId="8_{71E9D6BA-8051-4B18-89CC-2F5FB86B1084}" xr6:coauthVersionLast="45" xr6:coauthVersionMax="45" xr10:uidLastSave="{00000000-0000-0000-0000-000000000000}"/>
  <bookViews>
    <workbookView xWindow="900" yWindow="912" windowWidth="17280" windowHeight="8964" tabRatio="500" xr2:uid="{00000000-000D-0000-FFFF-FFFF00000000}"/>
  </bookViews>
  <sheets>
    <sheet name="PPP Calculator- 03.31.20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'PPP Calculator- 03.31.20'!$A$1:$N$55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25" i="1" l="1"/>
  <c r="M25" i="1"/>
  <c r="L25" i="1"/>
  <c r="K25" i="1"/>
  <c r="J25" i="1"/>
  <c r="I25" i="1"/>
  <c r="H25" i="1"/>
  <c r="G25" i="1"/>
  <c r="F25" i="1"/>
  <c r="E25" i="1"/>
  <c r="D25" i="1"/>
  <c r="C25" i="1"/>
  <c r="N19" i="1"/>
  <c r="M19" i="1"/>
  <c r="M27" i="1" s="1"/>
  <c r="L19" i="1"/>
  <c r="K19" i="1"/>
  <c r="K27" i="1" s="1"/>
  <c r="J19" i="1"/>
  <c r="J27" i="1" s="1"/>
  <c r="I19" i="1"/>
  <c r="H19" i="1"/>
  <c r="G19" i="1"/>
  <c r="F19" i="1"/>
  <c r="E19" i="1"/>
  <c r="E27" i="1" s="1"/>
  <c r="D19" i="1"/>
  <c r="D27" i="1" s="1"/>
  <c r="C19" i="1"/>
  <c r="C27" i="1" s="1"/>
  <c r="F27" i="1" l="1"/>
  <c r="N27" i="1"/>
  <c r="G27" i="1"/>
  <c r="H27" i="1"/>
  <c r="I27" i="1"/>
  <c r="L27" i="1"/>
  <c r="O27" i="1"/>
  <c r="C30" i="1" s="1"/>
  <c r="C36" i="1" l="1"/>
</calcChain>
</file>

<file path=xl/sharedStrings.xml><?xml version="1.0" encoding="utf-8"?>
<sst xmlns="http://schemas.openxmlformats.org/spreadsheetml/2006/main" count="40" uniqueCount="40">
  <si>
    <t>Vacation, parental, family, medical and sick leave</t>
  </si>
  <si>
    <t xml:space="preserve">   Multiplied by 2.5</t>
  </si>
  <si>
    <t xml:space="preserve">     x       2.5</t>
  </si>
  <si>
    <t xml:space="preserve">   Loan amount</t>
  </si>
  <si>
    <t xml:space="preserve"> (The loan amount is limited to the lesser of this number or $10,000,000.)</t>
  </si>
  <si>
    <t xml:space="preserve">     For this calculation, an employee with an annual salary of $125,000 would have a monthly salary of $10,416.67.</t>
  </si>
  <si>
    <t xml:space="preserve">     Enter $2,083.33 as a negative number above.</t>
  </si>
  <si>
    <t>Payment required for group healthcare benefits</t>
  </si>
  <si>
    <t>reduction in the number of full time employees and the reduction in total salary of employees in excess of 25% by June 30, 2020.</t>
  </si>
  <si>
    <t>Calculation of SBA Paycheck Protection Program Loan Amount Under the CARES Act</t>
  </si>
  <si>
    <t>Salaries, wages, commissions and tips</t>
  </si>
  <si>
    <t>State or local tax assesed on compensation</t>
  </si>
  <si>
    <t>Payment of any retirement benefit</t>
  </si>
  <si>
    <t>Allowance for dismissal/separation</t>
  </si>
  <si>
    <r>
      <rPr>
        <u/>
        <sz val="11"/>
        <color rgb="FF000000"/>
        <rFont val="Calibri"/>
        <family val="2"/>
      </rPr>
      <t>NOTES</t>
    </r>
    <r>
      <rPr>
        <sz val="11"/>
        <color rgb="FF000000"/>
        <rFont val="Calibri"/>
        <family val="2"/>
        <charset val="1"/>
      </rPr>
      <t>: (1) Special rules apply for seasonal businesses (as defined by SBA) and for entities that were not in business during the period of February 20, 2019 to June 30, 2019.</t>
    </r>
  </si>
  <si>
    <r>
      <t xml:space="preserve">                (2) Family and sick leave expenses </t>
    </r>
    <r>
      <rPr>
        <u/>
        <sz val="11"/>
        <color rgb="FF000000"/>
        <rFont val="Calibri"/>
        <family val="2"/>
      </rPr>
      <t>exclude</t>
    </r>
    <r>
      <rPr>
        <sz val="11"/>
        <color rgb="FF000000"/>
        <rFont val="Calibri"/>
        <family val="2"/>
      </rPr>
      <t xml:space="preserve"> sick and family leave wages for which credit is allowed under the Families First Coronavirus Response Act.</t>
    </r>
  </si>
  <si>
    <t xml:space="preserve">Disclaimer: Banks are waiting on guidance from the Small Business Administration on numerous aspects of the Paycheck Protection Program, including how to calculate the available amount of a PPP loan.   We </t>
  </si>
  <si>
    <t xml:space="preserve">are providing this spreadsheet to you as a tool to help gather information, based on how we think the SBA will require the loan amount calculation to be calculated.  You may also want to begin collecting </t>
  </si>
  <si>
    <t>tax filings that show payroll costs.  Please note, however, that the SBA guidance may require a different method for calculating loan amounts.</t>
  </si>
  <si>
    <r>
      <t xml:space="preserve">interest payments on mortgages, rent, and utility payments, in each case to the extent the mortgage, lease or utility service was in place </t>
    </r>
    <r>
      <rPr>
        <u/>
        <sz val="11"/>
        <color rgb="FF000000"/>
        <rFont val="Calibri"/>
        <family val="2"/>
      </rPr>
      <t>before</t>
    </r>
    <r>
      <rPr>
        <sz val="11"/>
        <color rgb="FF000000"/>
        <rFont val="Calibri"/>
        <family val="2"/>
        <charset val="1"/>
      </rPr>
      <t xml:space="preserve"> February 15, 2020.  Principal payments</t>
    </r>
  </si>
  <si>
    <t xml:space="preserve">Loan proceeds may be used to cover payroll costs (described above), interest payments on mortgages, rent, utility payments, and interest on other debt obligations, </t>
  </si>
  <si>
    <t xml:space="preserve">Borrowers will be eligible to apply for loan forgiveness equal to the amount spent by the borrower during the 8-week period after the loan closing date on payroll costs, </t>
  </si>
  <si>
    <t>on mortgages, and prepayments of mortgage interest, are not permitted uses of loan proceeds and will not be eligible for forgiveness.  The amount of the loan eligible for forgiveness</t>
  </si>
  <si>
    <t xml:space="preserve">is reduced by the percentage the borrower has reduced the number of full time employees as compared to a specified measurement period and/or if borrower has had a reduction </t>
  </si>
  <si>
    <t>in the total salary of employees in excess of 25% (excluding reductions in salary abouve $100,000).  The reduction in loan forgiveness can be remedied if the borrower eliminates the</t>
  </si>
  <si>
    <t>NOTE:  For employees with annual salaries greater than $100,000, the eligible loan amount is capped at $100,000.</t>
  </si>
  <si>
    <t xml:space="preserve">     The monthly amount over $100,000 would be $2,083.33  ($125,000-$100,000 = $25,000 div. by 12 = $2,083.33)</t>
  </si>
  <si>
    <t>Economic Injury Disaster Loan (EIDL) to be refinanced (if any)</t>
  </si>
  <si>
    <t xml:space="preserve">   Net Applicable Payroll Costs</t>
  </si>
  <si>
    <t>Updated 04.02.20</t>
  </si>
  <si>
    <t>Monthly amount of annual salaries over $100,000</t>
  </si>
  <si>
    <t>Taxes imposed or withheld under chapter 21, 22, or 24 of the IRS</t>
  </si>
  <si>
    <t>Payroll Costs</t>
  </si>
  <si>
    <t>Excluded Costs</t>
  </si>
  <si>
    <t xml:space="preserve">   Sum of Gross Payroll Costs</t>
  </si>
  <si>
    <t xml:space="preserve">  Sum of Excluded Costs</t>
  </si>
  <si>
    <r>
      <t xml:space="preserve">2019 Monthly Payroll Costs
</t>
    </r>
    <r>
      <rPr>
        <b/>
        <i/>
        <sz val="11"/>
        <color rgb="FF000000"/>
        <rFont val="Calibri"/>
        <family val="2"/>
      </rPr>
      <t>(U.S.-based employees only)</t>
    </r>
  </si>
  <si>
    <t xml:space="preserve">   2019 Average Monthly Payroll</t>
  </si>
  <si>
    <t>Any compensation of an employee whose principal residence is outside of the US</t>
  </si>
  <si>
    <t>Member FDIC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</si>
</sst>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_(* #,##0.0_);_(* \(#,##0.0\);_(* \-??_);_(@_)"/>
  </numFmts>
  <fonts count="9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u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  <charset val="1"/>
    </font>
    <font>
      <b/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Border="0" applyProtection="0"/>
  </cellStyleXfs>
  <cellXfs count="33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6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164" fontId="0" fillId="0" borderId="0" xfId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>
      <alignment horizontal="center"/>
    </xf>
    <xf numFmtId="164" fontId="0" fillId="0" borderId="0" xfId="1" applyFont="1" applyBorder="1" applyAlignment="1" applyProtection="1">
      <alignment horizontal="left"/>
    </xf>
    <xf numFmtId="164" fontId="3" fillId="0" borderId="0" xfId="0" applyNumberFormat="1" applyFont="1"/>
    <xf numFmtId="0" fontId="0" fillId="0" borderId="2" xfId="0" applyBorder="1"/>
    <xf numFmtId="0" fontId="3" fillId="0" borderId="1" xfId="0" applyFont="1" applyBorder="1"/>
    <xf numFmtId="0" fontId="1" fillId="0" borderId="0" xfId="0" applyFont="1" applyAlignment="1">
      <alignment wrapText="1"/>
    </xf>
    <xf numFmtId="0" fontId="3" fillId="0" borderId="0" xfId="0" applyFont="1" applyBorder="1"/>
    <xf numFmtId="164" fontId="3" fillId="0" borderId="0" xfId="1" applyFont="1" applyBorder="1" applyAlignment="1" applyProtection="1">
      <alignment horizontal="center"/>
    </xf>
    <xf numFmtId="0" fontId="1" fillId="0" borderId="1" xfId="0" applyFont="1" applyBorder="1" applyAlignment="1">
      <alignment wrapText="1"/>
    </xf>
    <xf numFmtId="164" fontId="3" fillId="0" borderId="4" xfId="1" applyFont="1" applyBorder="1" applyAlignment="1" applyProtection="1">
      <alignment horizontal="center"/>
    </xf>
    <xf numFmtId="164" fontId="3" fillId="0" borderId="3" xfId="1" applyFont="1" applyBorder="1" applyAlignment="1" applyProtection="1">
      <alignment horizontal="center"/>
    </xf>
    <xf numFmtId="164" fontId="0" fillId="0" borderId="5" xfId="1" applyFont="1" applyBorder="1" applyAlignment="1" applyProtection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/>
    <xf numFmtId="164" fontId="1" fillId="0" borderId="3" xfId="1" applyFont="1" applyBorder="1" applyAlignment="1" applyProtection="1">
      <alignment horizontal="center"/>
    </xf>
    <xf numFmtId="17" fontId="8" fillId="4" borderId="1" xfId="0" applyNumberFormat="1" applyFont="1" applyFill="1" applyBorder="1" applyAlignment="1">
      <alignment horizontal="center"/>
    </xf>
    <xf numFmtId="165" fontId="0" fillId="0" borderId="1" xfId="1" applyNumberFormat="1" applyFont="1" applyBorder="1" applyAlignment="1" applyProtection="1">
      <alignment horizontal="center"/>
    </xf>
    <xf numFmtId="164" fontId="0" fillId="3" borderId="1" xfId="1" applyFont="1" applyFill="1" applyBorder="1" applyAlignment="1" applyProtection="1">
      <alignment horizontal="center"/>
      <protection locked="0"/>
    </xf>
    <xf numFmtId="164" fontId="0" fillId="3" borderId="5" xfId="1" applyFon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38101</xdr:rowOff>
    </xdr:from>
    <xdr:to>
      <xdr:col>1</xdr:col>
      <xdr:colOff>2867025</xdr:colOff>
      <xdr:row>4</xdr:row>
      <xdr:rowOff>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38101"/>
          <a:ext cx="2867025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55"/>
  <sheetViews>
    <sheetView showGridLines="0" tabSelected="1" zoomScaleNormal="100" workbookViewId="0">
      <selection activeCell="C12" sqref="C12"/>
    </sheetView>
  </sheetViews>
  <sheetFormatPr defaultColWidth="8.77734375" defaultRowHeight="14.4" x14ac:dyDescent="0.3"/>
  <cols>
    <col min="1" max="1" width="2.6640625" customWidth="1"/>
    <col min="2" max="2" width="76.44140625" customWidth="1"/>
    <col min="3" max="14" width="13.77734375" style="9" customWidth="1"/>
    <col min="15" max="15" width="8.6640625" hidden="1" customWidth="1"/>
    <col min="16" max="1025" width="8.6640625" customWidth="1"/>
  </cols>
  <sheetData>
    <row r="2" spans="1:14" x14ac:dyDescent="0.3">
      <c r="C2" s="31" t="s">
        <v>29</v>
      </c>
      <c r="D2" s="31"/>
    </row>
    <row r="5" spans="1:14" s="3" customFormat="1" ht="15" customHeight="1" x14ac:dyDescent="0.3">
      <c r="A5" s="6" t="s">
        <v>16</v>
      </c>
      <c r="B5" s="4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x14ac:dyDescent="0.3">
      <c r="A6" s="7" t="s">
        <v>17</v>
      </c>
    </row>
    <row r="7" spans="1:14" x14ac:dyDescent="0.3">
      <c r="A7" s="7" t="s">
        <v>18</v>
      </c>
    </row>
    <row r="8" spans="1:14" x14ac:dyDescent="0.3">
      <c r="A8" s="7"/>
    </row>
    <row r="9" spans="1:14" x14ac:dyDescent="0.3">
      <c r="A9" s="1" t="s">
        <v>9</v>
      </c>
    </row>
    <row r="10" spans="1:14" x14ac:dyDescent="0.3">
      <c r="A10" s="1"/>
    </row>
    <row r="11" spans="1:14" ht="33" customHeight="1" x14ac:dyDescent="0.3">
      <c r="A11" s="32" t="s">
        <v>36</v>
      </c>
      <c r="B11" s="32"/>
    </row>
    <row r="12" spans="1:14" x14ac:dyDescent="0.3">
      <c r="A12" s="17"/>
      <c r="B12" s="20" t="s">
        <v>32</v>
      </c>
      <c r="C12" s="27">
        <v>43466</v>
      </c>
      <c r="D12" s="27">
        <v>43497</v>
      </c>
      <c r="E12" s="27">
        <v>43525</v>
      </c>
      <c r="F12" s="27">
        <v>43556</v>
      </c>
      <c r="G12" s="27">
        <v>43586</v>
      </c>
      <c r="H12" s="27">
        <v>43617</v>
      </c>
      <c r="I12" s="27">
        <v>43647</v>
      </c>
      <c r="J12" s="27">
        <v>43678</v>
      </c>
      <c r="K12" s="27">
        <v>43709</v>
      </c>
      <c r="L12" s="27">
        <v>43739</v>
      </c>
      <c r="M12" s="27">
        <v>43770</v>
      </c>
      <c r="N12" s="27">
        <v>43800</v>
      </c>
    </row>
    <row r="13" spans="1:14" x14ac:dyDescent="0.3">
      <c r="B13" s="8" t="s">
        <v>10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x14ac:dyDescent="0.3">
      <c r="B14" s="8" t="s">
        <v>0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x14ac:dyDescent="0.3">
      <c r="B15" s="8" t="s">
        <v>7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x14ac:dyDescent="0.3">
      <c r="B16" s="8" t="s">
        <v>12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2:15" x14ac:dyDescent="0.3">
      <c r="B17" s="8" t="s">
        <v>13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2:15" x14ac:dyDescent="0.3">
      <c r="B18" s="15" t="s">
        <v>11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2:15" s="2" customFormat="1" ht="15" thickBot="1" x14ac:dyDescent="0.35">
      <c r="B19" s="16" t="s">
        <v>34</v>
      </c>
      <c r="C19" s="22">
        <f>SUM(C13:C18)</f>
        <v>0</v>
      </c>
      <c r="D19" s="21">
        <f t="shared" ref="D19:N19" si="0">SUM(D13:D18)</f>
        <v>0</v>
      </c>
      <c r="E19" s="21">
        <f t="shared" si="0"/>
        <v>0</v>
      </c>
      <c r="F19" s="21">
        <f t="shared" si="0"/>
        <v>0</v>
      </c>
      <c r="G19" s="21">
        <f t="shared" si="0"/>
        <v>0</v>
      </c>
      <c r="H19" s="21">
        <f t="shared" si="0"/>
        <v>0</v>
      </c>
      <c r="I19" s="21">
        <f t="shared" si="0"/>
        <v>0</v>
      </c>
      <c r="J19" s="21">
        <f t="shared" si="0"/>
        <v>0</v>
      </c>
      <c r="K19" s="21">
        <f t="shared" si="0"/>
        <v>0</v>
      </c>
      <c r="L19" s="21">
        <f t="shared" si="0"/>
        <v>0</v>
      </c>
      <c r="M19" s="21">
        <f t="shared" si="0"/>
        <v>0</v>
      </c>
      <c r="N19" s="21">
        <f t="shared" si="0"/>
        <v>0</v>
      </c>
      <c r="O19" s="14"/>
    </row>
    <row r="20" spans="2:15" s="2" customFormat="1" ht="15" thickTop="1" x14ac:dyDescent="0.3"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4"/>
    </row>
    <row r="21" spans="2:15" x14ac:dyDescent="0.3">
      <c r="B21" s="20" t="s">
        <v>33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2:15" x14ac:dyDescent="0.3">
      <c r="B22" s="8" t="s">
        <v>30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2:15" x14ac:dyDescent="0.3">
      <c r="B23" s="8" t="s">
        <v>31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2:15" x14ac:dyDescent="0.3">
      <c r="B24" s="15" t="s">
        <v>38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2:15" s="2" customFormat="1" ht="15" thickBot="1" x14ac:dyDescent="0.35">
      <c r="B25" s="16" t="s">
        <v>35</v>
      </c>
      <c r="C25" s="22">
        <f>SUM(C22:C24)</f>
        <v>0</v>
      </c>
      <c r="D25" s="21">
        <f t="shared" ref="D25:N25" si="1">SUM(D22:D24)</f>
        <v>0</v>
      </c>
      <c r="E25" s="21">
        <f t="shared" si="1"/>
        <v>0</v>
      </c>
      <c r="F25" s="21">
        <f t="shared" si="1"/>
        <v>0</v>
      </c>
      <c r="G25" s="21">
        <f t="shared" si="1"/>
        <v>0</v>
      </c>
      <c r="H25" s="21">
        <f t="shared" si="1"/>
        <v>0</v>
      </c>
      <c r="I25" s="21">
        <f t="shared" si="1"/>
        <v>0</v>
      </c>
      <c r="J25" s="21">
        <f t="shared" si="1"/>
        <v>0</v>
      </c>
      <c r="K25" s="21">
        <f t="shared" si="1"/>
        <v>0</v>
      </c>
      <c r="L25" s="21">
        <f t="shared" si="1"/>
        <v>0</v>
      </c>
      <c r="M25" s="21">
        <f t="shared" si="1"/>
        <v>0</v>
      </c>
      <c r="N25" s="21">
        <f t="shared" si="1"/>
        <v>0</v>
      </c>
      <c r="O25" s="14"/>
    </row>
    <row r="26" spans="2:15" ht="15" thickTop="1" x14ac:dyDescent="0.3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2:15" s="2" customFormat="1" ht="15" thickBot="1" x14ac:dyDescent="0.35">
      <c r="B27" s="16" t="s">
        <v>28</v>
      </c>
      <c r="C27" s="22">
        <f>C19-C25</f>
        <v>0</v>
      </c>
      <c r="D27" s="21">
        <f t="shared" ref="D27:N27" si="2">D19-D25</f>
        <v>0</v>
      </c>
      <c r="E27" s="21">
        <f t="shared" si="2"/>
        <v>0</v>
      </c>
      <c r="F27" s="21">
        <f t="shared" si="2"/>
        <v>0</v>
      </c>
      <c r="G27" s="21">
        <f t="shared" si="2"/>
        <v>0</v>
      </c>
      <c r="H27" s="21">
        <f t="shared" si="2"/>
        <v>0</v>
      </c>
      <c r="I27" s="21">
        <f t="shared" si="2"/>
        <v>0</v>
      </c>
      <c r="J27" s="21">
        <f t="shared" si="2"/>
        <v>0</v>
      </c>
      <c r="K27" s="21">
        <f t="shared" si="2"/>
        <v>0</v>
      </c>
      <c r="L27" s="21">
        <f t="shared" si="2"/>
        <v>0</v>
      </c>
      <c r="M27" s="21">
        <f t="shared" si="2"/>
        <v>0</v>
      </c>
      <c r="N27" s="21">
        <f t="shared" si="2"/>
        <v>0</v>
      </c>
      <c r="O27" s="14">
        <f>AVERAGE(C27:N27)</f>
        <v>0</v>
      </c>
    </row>
    <row r="28" spans="2:15" ht="15" thickTop="1" x14ac:dyDescent="0.3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2:15" x14ac:dyDescent="0.3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2:15" x14ac:dyDescent="0.3">
      <c r="B30" s="24" t="s">
        <v>37</v>
      </c>
      <c r="C30" s="23">
        <f>O27</f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2:15" x14ac:dyDescent="0.3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2:15" x14ac:dyDescent="0.3">
      <c r="B32" s="8" t="s">
        <v>1</v>
      </c>
      <c r="C32" s="28" t="s">
        <v>2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x14ac:dyDescent="0.3">
      <c r="C33" s="12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x14ac:dyDescent="0.3">
      <c r="B34" s="24" t="s">
        <v>27</v>
      </c>
      <c r="C34" s="3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5" customHeight="1" x14ac:dyDescent="0.3">
      <c r="B35" s="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15" thickBot="1" x14ac:dyDescent="0.35">
      <c r="B36" s="25" t="s">
        <v>3</v>
      </c>
      <c r="C36" s="26">
        <f>(C30*2.5) + C34</f>
        <v>0</v>
      </c>
      <c r="D36" s="13" t="s">
        <v>4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15" thickTop="1" x14ac:dyDescent="0.3"/>
    <row r="38" spans="1:14" x14ac:dyDescent="0.3">
      <c r="A38" s="5" t="s">
        <v>14</v>
      </c>
    </row>
    <row r="39" spans="1:14" x14ac:dyDescent="0.3">
      <c r="A39" t="s">
        <v>15</v>
      </c>
    </row>
    <row r="42" spans="1:14" x14ac:dyDescent="0.3">
      <c r="A42" t="s">
        <v>20</v>
      </c>
    </row>
    <row r="43" spans="1:14" x14ac:dyDescent="0.3">
      <c r="A43" t="s">
        <v>21</v>
      </c>
    </row>
    <row r="44" spans="1:14" x14ac:dyDescent="0.3">
      <c r="A44" t="s">
        <v>19</v>
      </c>
    </row>
    <row r="45" spans="1:14" x14ac:dyDescent="0.3">
      <c r="A45" t="s">
        <v>22</v>
      </c>
    </row>
    <row r="46" spans="1:14" x14ac:dyDescent="0.3">
      <c r="A46" t="s">
        <v>23</v>
      </c>
    </row>
    <row r="47" spans="1:14" x14ac:dyDescent="0.3">
      <c r="A47" t="s">
        <v>24</v>
      </c>
    </row>
    <row r="48" spans="1:14" x14ac:dyDescent="0.3">
      <c r="A48" t="s">
        <v>8</v>
      </c>
    </row>
    <row r="50" spans="1:1" x14ac:dyDescent="0.3">
      <c r="A50" t="s">
        <v>25</v>
      </c>
    </row>
    <row r="51" spans="1:1" x14ac:dyDescent="0.3">
      <c r="A51" t="s">
        <v>5</v>
      </c>
    </row>
    <row r="52" spans="1:1" x14ac:dyDescent="0.3">
      <c r="A52" t="s">
        <v>26</v>
      </c>
    </row>
    <row r="53" spans="1:1" x14ac:dyDescent="0.3">
      <c r="A53" t="s">
        <v>6</v>
      </c>
    </row>
    <row r="55" spans="1:1" x14ac:dyDescent="0.3">
      <c r="A55" t="s">
        <v>39</v>
      </c>
    </row>
  </sheetData>
  <sheetProtection algorithmName="SHA-512" hashValue="cnXVszg4wDjmXwnajgkphmrnwQwQwFQD9uxjaDaqU17J2r9TwKSZlrBfzzLO4mJIE8wuqxyrMZHaAVIuVzWHOg==" saltValue="BaYXii9R4aJQFlgJnBIXRw==" spinCount="100000" sheet="1" objects="1" scenarios="1"/>
  <mergeCells count="2">
    <mergeCell ref="C2:D2"/>
    <mergeCell ref="A11:B11"/>
  </mergeCells>
  <printOptions gridLines="1"/>
  <pageMargins left="0.45" right="0.45" top="0.5" bottom="0.5" header="0.51180555555555496" footer="0.51180555555555496"/>
  <pageSetup paperSize="5" scale="65" firstPageNumber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AA0FB16F3CCE468C9F4ECAF5309BF7" ma:contentTypeVersion="16" ma:contentTypeDescription="Create a new document." ma:contentTypeScope="" ma:versionID="4faccdeb2b24b2a8044869a850b23969">
  <xsd:schema xmlns:xsd="http://www.w3.org/2001/XMLSchema" xmlns:xs="http://www.w3.org/2001/XMLSchema" xmlns:p="http://schemas.microsoft.com/office/2006/metadata/properties" xmlns:ns1="http://schemas.microsoft.com/sharepoint/v3" xmlns:ns2="8406d654-cfc2-4782-9eaf-ff3a7b39e040" xmlns:ns3="1e40d453-928e-49ef-84cb-51b4df1fdb65" targetNamespace="http://schemas.microsoft.com/office/2006/metadata/properties" ma:root="true" ma:fieldsID="e58483c104b576a6ee44af25ea535556" ns1:_="" ns2:_="" ns3:_="">
    <xsd:import namespace="http://schemas.microsoft.com/sharepoint/v3"/>
    <xsd:import namespace="8406d654-cfc2-4782-9eaf-ff3a7b39e040"/>
    <xsd:import namespace="1e40d453-928e-49ef-84cb-51b4df1fdb6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1:IMAddres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MAddress" ma:index="9" nillable="true" ma:displayName="IM Address" ma:internalName="IMAddres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06d654-cfc2-4782-9eaf-ff3a7b39e04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2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3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40d453-928e-49ef-84cb-51b4df1fdb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7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8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ddres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E367939-5F9A-443C-B5BA-63210F07FC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A478BA-032D-46B3-AB2C-08BF2EE3C331}"/>
</file>

<file path=customXml/itemProps3.xml><?xml version="1.0" encoding="utf-8"?>
<ds:datastoreItem xmlns:ds="http://schemas.openxmlformats.org/officeDocument/2006/customXml" ds:itemID="{FFEC5318-52AE-4BCB-84EF-91B6DB6AE996}">
  <ds:schemaRefs>
    <ds:schemaRef ds:uri="http://purl.org/dc/elements/1.1/"/>
    <ds:schemaRef ds:uri="http://schemas.microsoft.com/office/2006/metadata/properties"/>
    <ds:schemaRef ds:uri="d4d7c7b3-ddcb-4bb4-85ae-03099b133343"/>
    <ds:schemaRef ds:uri="http://purl.org/dc/terms/"/>
    <ds:schemaRef ds:uri="http://schemas.microsoft.com/office/2006/documentManagement/types"/>
    <ds:schemaRef ds:uri="http://schemas.microsoft.com/office/infopath/2007/PartnerControls"/>
    <ds:schemaRef ds:uri="c8df970b-53a9-4361-9691-87330bc897bc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PPP Calculator- 03.31.20</vt:lpstr>
      <vt:lpstr>'PPP Calculator- 03.31.20'!Print_Area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MarCom</dc:creator>
  <dc:description/>
  <cp:lastModifiedBy>Chelsea Ward</cp:lastModifiedBy>
  <cp:revision>2</cp:revision>
  <cp:lastPrinted>2020-04-02T21:54:40Z</cp:lastPrinted>
  <dcterms:created xsi:type="dcterms:W3CDTF">2020-03-26T17:07:09Z</dcterms:created>
  <dcterms:modified xsi:type="dcterms:W3CDTF">2020-04-03T14:27:26Z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0x0101000CAA0FB16F3CCE468C9F4ECAF5309BF7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{A44787D4-0540-4523-9961-78E4036D8C6D}">
    <vt:lpwstr>{C2D00819-1A16-4FC2-A350-89D7C69C927A}</vt:lpwstr>
  </property>
</Properties>
</file>